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7176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D12" i="1"/>
  <c r="F12" i="1"/>
  <c r="E12" i="1"/>
  <c r="C12" i="1"/>
  <c r="B12" i="1"/>
  <c r="K9" i="1"/>
  <c r="M9" i="1" s="1"/>
  <c r="M6" i="1"/>
  <c r="N6" i="1"/>
  <c r="M7" i="1"/>
  <c r="N7" i="1"/>
  <c r="M8" i="1"/>
  <c r="N8" i="1"/>
  <c r="I6" i="1"/>
  <c r="J6" i="1"/>
  <c r="I7" i="1"/>
  <c r="J7" i="1"/>
  <c r="I8" i="1"/>
  <c r="J8" i="1"/>
  <c r="I9" i="1"/>
  <c r="N5" i="1"/>
  <c r="M5" i="1"/>
  <c r="J5" i="1"/>
  <c r="I5" i="1"/>
  <c r="N4" i="1"/>
  <c r="M4" i="1"/>
  <c r="J4" i="1"/>
  <c r="I4" i="1"/>
</calcChain>
</file>

<file path=xl/sharedStrings.xml><?xml version="1.0" encoding="utf-8"?>
<sst xmlns="http://schemas.openxmlformats.org/spreadsheetml/2006/main" count="39" uniqueCount="20">
  <si>
    <t>Díjkalkuláció 
(a becsült értékek a díjak és a felhasznált energia összegével bizonyosan változnak)</t>
  </si>
  <si>
    <t>2021-es díj</t>
  </si>
  <si>
    <t>2022-es teljesítés</t>
  </si>
  <si>
    <t>2022-es éves becslés</t>
  </si>
  <si>
    <t>2023-as éves becslés</t>
  </si>
  <si>
    <t>gáz</t>
  </si>
  <si>
    <t>Fogyasztási hely megnevezése</t>
  </si>
  <si>
    <t>elektromos áram</t>
  </si>
  <si>
    <t>Banai Bóbita Óvoda</t>
  </si>
  <si>
    <t>Becsült díjemelkedés összege 2022-ben 2021-hez viszonyítva</t>
  </si>
  <si>
    <t>Becsült díjemelkedés összege 2023-ban 2022-höz viszonyítva</t>
  </si>
  <si>
    <t>Sporttelep</t>
  </si>
  <si>
    <t>Művelődési ház</t>
  </si>
  <si>
    <t>Egészségügyi Központ</t>
  </si>
  <si>
    <t>Hivatal Banai Kirendeltség</t>
  </si>
  <si>
    <t>Közvilágítás</t>
  </si>
  <si>
    <t xml:space="preserve"> -</t>
  </si>
  <si>
    <t>mindösszesen</t>
  </si>
  <si>
    <t>Összes becsült 
többletköltség 2023-ban 2021-hez képest</t>
  </si>
  <si>
    <t>Összes becsült 
többletköltség 2022-ben 2021-hez képest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</si>
</sst>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Ft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workbookViewId="0">
      <selection activeCell="B11" sqref="B11"/>
    </sheetView>
  </sheetViews>
  <sheetFormatPr defaultRowHeight="13.8" x14ac:dyDescent="0.25"/>
  <cols>
    <col min="1" max="1" width="2.109375" style="1" customWidth="1"/>
    <col min="2" max="2" width="22.5546875" style="1" bestFit="1" customWidth="1"/>
    <col min="3" max="3" width="14.33203125" style="1" customWidth="1"/>
    <col min="4" max="4" width="13.77734375" style="1" customWidth="1"/>
    <col min="5" max="5" width="15.21875" style="1" bestFit="1" customWidth="1"/>
    <col min="6" max="6" width="15.21875" style="1" customWidth="1"/>
    <col min="7" max="10" width="13.77734375" style="1" customWidth="1"/>
    <col min="11" max="13" width="13.6640625" style="1" customWidth="1"/>
    <col min="14" max="14" width="13.77734375" style="1" customWidth="1"/>
    <col min="15" max="15" width="12.6640625" style="1" customWidth="1"/>
    <col min="16" max="16384" width="8.88671875" style="1"/>
  </cols>
  <sheetData>
    <row r="1" spans="1:14" ht="49.8" customHeight="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43.2" customHeight="1" x14ac:dyDescent="0.25">
      <c r="A2" s="6"/>
      <c r="B2" s="7" t="s">
        <v>6</v>
      </c>
      <c r="C2" s="8" t="s">
        <v>1</v>
      </c>
      <c r="D2" s="8"/>
      <c r="E2" s="8" t="s">
        <v>2</v>
      </c>
      <c r="F2" s="8"/>
      <c r="G2" s="8" t="s">
        <v>3</v>
      </c>
      <c r="H2" s="8"/>
      <c r="I2" s="7" t="s">
        <v>9</v>
      </c>
      <c r="J2" s="7"/>
      <c r="K2" s="8" t="s">
        <v>4</v>
      </c>
      <c r="L2" s="8"/>
      <c r="M2" s="7" t="s">
        <v>10</v>
      </c>
      <c r="N2" s="7"/>
    </row>
    <row r="3" spans="1:14" ht="27.6" x14ac:dyDescent="0.25">
      <c r="A3" s="6"/>
      <c r="B3" s="7"/>
      <c r="C3" s="9" t="s">
        <v>7</v>
      </c>
      <c r="D3" s="9" t="s">
        <v>5</v>
      </c>
      <c r="E3" s="9" t="s">
        <v>7</v>
      </c>
      <c r="F3" s="9" t="s">
        <v>5</v>
      </c>
      <c r="G3" s="9" t="s">
        <v>7</v>
      </c>
      <c r="H3" s="9" t="s">
        <v>5</v>
      </c>
      <c r="I3" s="9" t="s">
        <v>7</v>
      </c>
      <c r="J3" s="9" t="s">
        <v>5</v>
      </c>
      <c r="K3" s="9" t="s">
        <v>7</v>
      </c>
      <c r="L3" s="9" t="s">
        <v>5</v>
      </c>
      <c r="M3" s="9" t="s">
        <v>7</v>
      </c>
      <c r="N3" s="9" t="s">
        <v>5</v>
      </c>
    </row>
    <row r="4" spans="1:14" x14ac:dyDescent="0.25">
      <c r="A4" s="6">
        <v>1</v>
      </c>
      <c r="B4" s="6" t="s">
        <v>8</v>
      </c>
      <c r="C4" s="10">
        <v>184270</v>
      </c>
      <c r="D4" s="10">
        <v>823611</v>
      </c>
      <c r="E4" s="10">
        <v>145499</v>
      </c>
      <c r="F4" s="10">
        <v>647654</v>
      </c>
      <c r="G4" s="10">
        <v>268369</v>
      </c>
      <c r="H4" s="10">
        <v>1432546</v>
      </c>
      <c r="I4" s="10">
        <f>G4-C4</f>
        <v>84099</v>
      </c>
      <c r="J4" s="10">
        <f>H4-D4</f>
        <v>608935</v>
      </c>
      <c r="K4" s="10">
        <v>363748</v>
      </c>
      <c r="L4" s="10">
        <v>3294444</v>
      </c>
      <c r="M4" s="10">
        <f>K4-G4</f>
        <v>95379</v>
      </c>
      <c r="N4" s="10">
        <f>L4-H4</f>
        <v>1861898</v>
      </c>
    </row>
    <row r="5" spans="1:14" x14ac:dyDescent="0.25">
      <c r="A5" s="6">
        <v>2</v>
      </c>
      <c r="B5" s="6" t="s">
        <v>11</v>
      </c>
      <c r="C5" s="4">
        <v>398989</v>
      </c>
      <c r="D5" s="4">
        <v>236071</v>
      </c>
      <c r="E5" s="4">
        <v>170816</v>
      </c>
      <c r="F5" s="4">
        <v>151864</v>
      </c>
      <c r="G5" s="4">
        <v>489516</v>
      </c>
      <c r="H5" s="4">
        <v>307169</v>
      </c>
      <c r="I5" s="10">
        <f>G5-C5</f>
        <v>90527</v>
      </c>
      <c r="J5" s="10">
        <f>H5-D5</f>
        <v>71098</v>
      </c>
      <c r="K5" s="4">
        <v>997472</v>
      </c>
      <c r="L5" s="4">
        <v>944284</v>
      </c>
      <c r="M5" s="10">
        <f>K5-G5</f>
        <v>507956</v>
      </c>
      <c r="N5" s="10">
        <f>L5-H5</f>
        <v>637115</v>
      </c>
    </row>
    <row r="6" spans="1:14" x14ac:dyDescent="0.25">
      <c r="A6" s="6">
        <v>3</v>
      </c>
      <c r="B6" s="6" t="s">
        <v>12</v>
      </c>
      <c r="C6" s="4">
        <v>153864</v>
      </c>
      <c r="D6" s="4">
        <v>594141</v>
      </c>
      <c r="E6" s="4">
        <v>148166</v>
      </c>
      <c r="F6" s="4">
        <v>426854</v>
      </c>
      <c r="G6" s="4">
        <v>343466</v>
      </c>
      <c r="H6" s="4">
        <v>1555284</v>
      </c>
      <c r="I6" s="10">
        <f t="shared" ref="I6:I13" si="0">G6-C6</f>
        <v>189602</v>
      </c>
      <c r="J6" s="10">
        <f t="shared" ref="J6:J13" si="1">H6-D6</f>
        <v>961143</v>
      </c>
      <c r="K6" s="4">
        <v>565715</v>
      </c>
      <c r="L6" s="4">
        <v>2368564</v>
      </c>
      <c r="M6" s="10">
        <f t="shared" ref="M6:M15" si="2">K6-G6</f>
        <v>222249</v>
      </c>
      <c r="N6" s="10">
        <f t="shared" ref="N6:N15" si="3">L6-H6</f>
        <v>813280</v>
      </c>
    </row>
    <row r="7" spans="1:14" x14ac:dyDescent="0.25">
      <c r="A7" s="6">
        <v>4</v>
      </c>
      <c r="B7" s="6" t="s">
        <v>13</v>
      </c>
      <c r="C7" s="4">
        <v>69653</v>
      </c>
      <c r="D7" s="4">
        <v>201545</v>
      </c>
      <c r="E7" s="4">
        <v>42351</v>
      </c>
      <c r="F7" s="4">
        <v>68600</v>
      </c>
      <c r="G7" s="4">
        <v>110606</v>
      </c>
      <c r="H7" s="4">
        <v>198334</v>
      </c>
      <c r="I7" s="10">
        <f t="shared" si="0"/>
        <v>40953</v>
      </c>
      <c r="J7" s="10">
        <f t="shared" si="1"/>
        <v>-3211</v>
      </c>
      <c r="K7" s="4">
        <v>174133</v>
      </c>
      <c r="L7" s="4">
        <v>806180</v>
      </c>
      <c r="M7" s="10">
        <f t="shared" si="2"/>
        <v>63527</v>
      </c>
      <c r="N7" s="10">
        <f t="shared" si="3"/>
        <v>607846</v>
      </c>
    </row>
    <row r="8" spans="1:14" x14ac:dyDescent="0.25">
      <c r="A8" s="6">
        <v>5</v>
      </c>
      <c r="B8" s="6" t="s">
        <v>14</v>
      </c>
      <c r="C8" s="4">
        <v>302946</v>
      </c>
      <c r="D8" s="4">
        <v>864167</v>
      </c>
      <c r="E8" s="4">
        <v>260643</v>
      </c>
      <c r="F8" s="4">
        <v>515062</v>
      </c>
      <c r="G8" s="4">
        <v>532843</v>
      </c>
      <c r="H8" s="4">
        <v>2448570</v>
      </c>
      <c r="I8" s="10">
        <f t="shared" si="0"/>
        <v>229897</v>
      </c>
      <c r="J8" s="10">
        <f t="shared" si="1"/>
        <v>1584403</v>
      </c>
      <c r="K8" s="4">
        <v>757365</v>
      </c>
      <c r="L8" s="4">
        <v>4320585</v>
      </c>
      <c r="M8" s="10">
        <f t="shared" si="2"/>
        <v>224522</v>
      </c>
      <c r="N8" s="10">
        <f t="shared" si="3"/>
        <v>1872015</v>
      </c>
    </row>
    <row r="9" spans="1:14" x14ac:dyDescent="0.25">
      <c r="A9" s="6">
        <v>6</v>
      </c>
      <c r="B9" s="6" t="s">
        <v>15</v>
      </c>
      <c r="C9" s="4">
        <v>2381908</v>
      </c>
      <c r="D9" s="4" t="s">
        <v>16</v>
      </c>
      <c r="E9" s="4">
        <v>2259064</v>
      </c>
      <c r="F9" s="4" t="s">
        <v>16</v>
      </c>
      <c r="G9" s="4">
        <v>4836695</v>
      </c>
      <c r="H9" s="4" t="s">
        <v>16</v>
      </c>
      <c r="I9" s="10">
        <f t="shared" si="0"/>
        <v>2454787</v>
      </c>
      <c r="J9" s="10" t="s">
        <v>16</v>
      </c>
      <c r="K9" s="4">
        <f>G9</f>
        <v>4836695</v>
      </c>
      <c r="L9" s="4"/>
      <c r="M9" s="10">
        <f t="shared" si="2"/>
        <v>0</v>
      </c>
      <c r="N9" s="10" t="s">
        <v>16</v>
      </c>
    </row>
    <row r="10" spans="1:14" ht="33" customHeight="1" x14ac:dyDescent="0.25">
      <c r="B10" s="11" t="s">
        <v>19</v>
      </c>
      <c r="C10" s="11"/>
      <c r="D10" s="11"/>
      <c r="E10" s="11" t="s">
        <v>18</v>
      </c>
      <c r="F10" s="11"/>
      <c r="G10" s="11"/>
      <c r="H10" s="3"/>
      <c r="I10" s="2"/>
      <c r="J10" s="2"/>
      <c r="K10" s="3"/>
      <c r="L10" s="3"/>
      <c r="M10" s="2"/>
      <c r="N10" s="2"/>
    </row>
    <row r="11" spans="1:14" ht="27.6" x14ac:dyDescent="0.25">
      <c r="B11" s="12" t="s">
        <v>7</v>
      </c>
      <c r="C11" s="12" t="s">
        <v>5</v>
      </c>
      <c r="D11" s="12" t="s">
        <v>17</v>
      </c>
      <c r="E11" s="12" t="s">
        <v>7</v>
      </c>
      <c r="F11" s="12" t="s">
        <v>5</v>
      </c>
      <c r="G11" s="12" t="s">
        <v>17</v>
      </c>
      <c r="H11" s="3"/>
      <c r="I11" s="2"/>
      <c r="J11" s="2"/>
      <c r="K11" s="3"/>
      <c r="L11" s="3"/>
      <c r="M11" s="2"/>
      <c r="N11" s="2"/>
    </row>
    <row r="12" spans="1:14" x14ac:dyDescent="0.25">
      <c r="B12" s="13">
        <f>SUM(I4:I9)</f>
        <v>3089865</v>
      </c>
      <c r="C12" s="13">
        <f>SUM(J4:J9)</f>
        <v>3222368</v>
      </c>
      <c r="D12" s="13">
        <f>SUM(B12:C12)</f>
        <v>6312233</v>
      </c>
      <c r="E12" s="13">
        <f>SUM(M4:M9)+B12</f>
        <v>4203498</v>
      </c>
      <c r="F12" s="13">
        <f>SUM(N4:N9)+C12</f>
        <v>9014522</v>
      </c>
      <c r="G12" s="13">
        <f>SUM(E12:F12)</f>
        <v>13218020</v>
      </c>
      <c r="H12" s="3"/>
      <c r="I12" s="2"/>
      <c r="J12" s="2"/>
      <c r="K12" s="3"/>
      <c r="L12" s="3"/>
      <c r="M12" s="2"/>
      <c r="N12" s="2"/>
    </row>
    <row r="13" spans="1:14" x14ac:dyDescent="0.25">
      <c r="E13" s="3"/>
      <c r="F13" s="3"/>
      <c r="G13" s="3"/>
      <c r="H13" s="3"/>
      <c r="I13" s="2"/>
      <c r="J13" s="2"/>
      <c r="K13" s="3"/>
      <c r="L13" s="3"/>
      <c r="M13" s="2"/>
      <c r="N13" s="2"/>
    </row>
    <row r="14" spans="1:14" x14ac:dyDescent="0.25">
      <c r="C14" s="3"/>
      <c r="D14" s="3"/>
      <c r="E14" s="3"/>
      <c r="F14" s="3"/>
      <c r="G14" s="3"/>
      <c r="H14" s="3"/>
      <c r="I14" s="3"/>
      <c r="J14" s="3"/>
      <c r="K14" s="3"/>
      <c r="L14" s="3"/>
      <c r="M14" s="2"/>
      <c r="N14" s="2"/>
    </row>
    <row r="15" spans="1:14" x14ac:dyDescent="0.25">
      <c r="C15" s="3"/>
      <c r="D15" s="3"/>
      <c r="E15" s="3"/>
      <c r="F15" s="3"/>
      <c r="G15" s="3"/>
      <c r="H15" s="3"/>
      <c r="I15" s="3"/>
      <c r="J15" s="3"/>
      <c r="K15" s="3"/>
      <c r="L15" s="3"/>
      <c r="M15" s="2"/>
      <c r="N15" s="2"/>
    </row>
  </sheetData>
  <mergeCells count="10">
    <mergeCell ref="B10:D10"/>
    <mergeCell ref="E10:G10"/>
    <mergeCell ref="A1:N1"/>
    <mergeCell ref="C2:D2"/>
    <mergeCell ref="E2:F2"/>
    <mergeCell ref="G2:H2"/>
    <mergeCell ref="B2:B3"/>
    <mergeCell ref="I2:J2"/>
    <mergeCell ref="K2:L2"/>
    <mergeCell ref="M2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2022-10-06T07:20:00Z</dcterms:modified>
</cp:coreProperties>
</file>